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22ED4765-0875-4379-97FA-DFCB2F452632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<sst xmlns="http://schemas.openxmlformats.org/spreadsheetml/2006/main" count="283" uniqueCount="190">
  <si>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</si>
  <si>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</si>
  <si>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</si>
  <si>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</si>
  <si>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</si>
  <si>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</si>
  <si>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</si>
  <si>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</si>
  <si>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</si>
  <si>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</si>
  <si>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</si>
  <si>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</si>
  <si>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</si>
  <si>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</si>
  <si>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</si>
  <si>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</si>
  <si>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</si>
  <si>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</si>
  <si>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</si>
  <si>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</si>
  <si>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</si>
  <si>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</si>
  <si>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</si>
  <si>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</si>
  <si>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</si>
  <si>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</si>
  <si>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14</t>
  </si>
  <si>
    <t>PORZ MECH</t>
  </si>
  <si>
    <t>Mechaniczne wywożenie pozostałości drzewnych (ciągnikiem)</t>
  </si>
  <si>
    <t>M3P</t>
  </si>
  <si>
    <t xml:space="preserve"> 15</t>
  </si>
  <si>
    <t>PORZ-ZRB</t>
  </si>
  <si>
    <t>Porządkowanie zrębów z pozostałości drzewnych - mechaniczne</t>
  </si>
  <si>
    <t xml:space="preserve"> 17</t>
  </si>
  <si>
    <t>PORZ-ROZD</t>
  </si>
  <si>
    <t>Znoszenie i układanie pozostałości do rozdrabniania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</si>
  <si>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</si>
  <si>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</si>
  <si>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</si>
  <si>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</si>
  <si>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</si>
  <si>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</si>
  <si>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</si>
  <si>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</si>
  <si>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</si>
  <si>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</si>
  <si>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</si>
  <si>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</si>
  <si>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</si>
  <si>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</si>
  <si>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</si>
  <si>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</si>
  <si>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</si>
  <si>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</si>
  <si>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</si>
  <si>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</si>
  <si>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</si>
  <si>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</si>
  <si>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</si>
  <si>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</si>
  <si>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</si>
  <si>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</si>
  <si>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</si>
  <si>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</si>
  <si>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</si>
  <si>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</si>
  <si>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</si>
  <si>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</si>
  <si>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</si>
  <si>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</si>
  <si>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</si>
  <si>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</si>
  <si>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</si>
  <si>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</si>
  <si>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</si>
  <si>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</si>
  <si>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</si>
  <si>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</si>
  <si>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</si>
  <si>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</si>
  <si>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</si>
  <si>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</si>
  <si>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</si>
  <si>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</si>
  <si>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</si>
  <si>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</si>
  <si>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</si>
  <si>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</si>
  <si>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</si>
  <si>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</si>
  <si>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</si>
  <si>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</si>
  <si>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</si>
  <si>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</si>
  <si>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</si>
  <si>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</si>
  <si>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</si>
  <si>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</si>
  <si>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</si>
  <si>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</si>
  <si>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</si>
  <si>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</si>
  <si>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</si>
  <si>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</si>
  <si>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137</t>
  </si>
  <si>
    <t>ZAB-OSLZG</t>
  </si>
  <si>
    <t>Zabezpieczanie sadzonek przed zgryzaniem osłonkami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</si>
  <si>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</si>
  <si>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</si>
  <si>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</si>
  <si>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</si>
  <si>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</si>
  <si>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</si>
  <si>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</si>
  <si>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</si>
  <si>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</si>
  <si>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</si>
  <si>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</si>
  <si>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</si>
  <si>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</si>
  <si>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</si>
  <si>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</si>
  <si>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</si>
  <si>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</si>
  <si>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</si>
  <si>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</si>
  <si>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</si>
  <si>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</si>
  <si>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</si>
  <si>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</si>
  <si>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</si>
  <si>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</si>
  <si>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</si>
  <si>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</si>
  <si>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330</t>
  </si>
  <si>
    <t>ŻEL-2</t>
  </si>
  <si>
    <t>Żelowanie 2-latek</t>
  </si>
  <si>
    <t>331</t>
  </si>
  <si>
    <t>ŻEL-IL</t>
  </si>
  <si>
    <t>Żelowanie sadzonek pozostałych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</si>
  <si>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</si>
  <si>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</si>
  <si>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</si>
  <si>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</si>
  <si>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</si>
  <si>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</si>
  <si>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</si>
  <si>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</si>
  <si>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</si>
  <si>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</si>
  <si>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</si>
  <si>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</si>
  <si>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</si>
  <si>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</si>
  <si>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</si>
  <si>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</si>
  <si>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</si>
  <si>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</si>
  <si>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</si>
  <si>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</si>
  <si>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</si>
  <si>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</si>
  <si>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</si>
  <si>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</si>
  <si>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</si>
  <si>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</si>
  <si>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</si>
  <si>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</si>
  <si>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</si>
  <si>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</si>
  <si>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</si>
  <si>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</si>
  <si>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ZG.MIESZANY.03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</si>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</sst>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164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165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166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167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168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169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170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171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172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173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2382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4" t="s">
        <v>174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2589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4" t="s">
        <v>175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997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4" t="s">
        <v>176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990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1650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21"/>
    </row>
    <row r="51" spans="2:13" s="1" customFormat="1" ht="69.400000000000006" customHeight="1" x14ac:dyDescent="0.2">
      <c r="B51" s="5">
        <v>6</v>
      </c>
      <c r="C51" s="6" t="s">
        <v>19</v>
      </c>
      <c r="D51" s="6" t="s">
        <v>20</v>
      </c>
      <c r="E51" s="9" t="s">
        <v>21</v>
      </c>
      <c r="F51" s="6" t="s">
        <v>22</v>
      </c>
      <c r="G51" s="8">
        <v>1.19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21"/>
    </row>
    <row r="52" spans="2:13" s="1" customFormat="1" ht="59.1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2.61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190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5.5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190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112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170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2.4300000000000002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38.8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17.46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1.37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86.46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24.27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54</v>
      </c>
      <c r="G63" s="8">
        <v>17.420000000000002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54</v>
      </c>
      <c r="G64" s="8">
        <v>8.56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14</v>
      </c>
      <c r="G65" s="8">
        <v>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6.66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5.81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20.239999999999998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70</v>
      </c>
      <c r="G69" s="8">
        <v>12.9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70</v>
      </c>
      <c r="G70" s="8">
        <v>45.61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22</v>
      </c>
      <c r="G71" s="8">
        <v>14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22</v>
      </c>
      <c r="G72" s="8">
        <v>8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28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22</v>
      </c>
      <c r="G73" s="8">
        <v>3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22</v>
      </c>
      <c r="G74" s="8">
        <v>9.36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22</v>
      </c>
      <c r="G75" s="8">
        <v>13.12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28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22</v>
      </c>
      <c r="G76" s="8">
        <v>9.43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70</v>
      </c>
      <c r="G77" s="8">
        <v>1.25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70</v>
      </c>
      <c r="G78" s="8">
        <v>0.3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110</v>
      </c>
      <c r="G79" s="8">
        <v>6.5</v>
      </c>
      <c r="H79" s="24">
        <v>0</v>
      </c>
      <c r="I79" s="22">
        <f>ROUND(G79* H79,2)</f>
        <v>0</v>
      </c>
      <c r="J79" s="5">
        <v>23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114</v>
      </c>
      <c r="G80" s="8">
        <v>20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21"/>
    </row>
    <row r="81" spans="2:13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118</v>
      </c>
      <c r="G81" s="8">
        <v>15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1"/>
    </row>
    <row r="82" spans="2:13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118</v>
      </c>
      <c r="G82" s="8">
        <v>20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21"/>
    </row>
    <row r="83" spans="2:13" s="1" customFormat="1" ht="28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14</v>
      </c>
      <c r="G83" s="8">
        <v>10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21"/>
    </row>
    <row r="84" spans="2:13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22</v>
      </c>
      <c r="G84" s="8">
        <v>0.69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21"/>
    </row>
    <row r="85" spans="2:13" s="1" customFormat="1" ht="19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22</v>
      </c>
      <c r="G85" s="8">
        <v>4.7300000000000004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21"/>
    </row>
    <row r="86" spans="2:13" s="1" customFormat="1" ht="19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54</v>
      </c>
      <c r="G86" s="8">
        <v>1.29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21"/>
    </row>
    <row r="87" spans="2:13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70</v>
      </c>
      <c r="G87" s="8">
        <v>7.97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21"/>
    </row>
    <row r="88" spans="2:13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70</v>
      </c>
      <c r="G88" s="8">
        <v>0.14000000000000001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21"/>
    </row>
    <row r="89" spans="2:13" s="1" customFormat="1" ht="19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114</v>
      </c>
      <c r="G89" s="8">
        <v>1525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21"/>
    </row>
    <row r="90" spans="2:13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114</v>
      </c>
      <c r="G90" s="8">
        <v>50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21"/>
    </row>
    <row r="91" spans="2:13" s="1" customFormat="1" ht="19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114</v>
      </c>
      <c r="G91" s="8">
        <v>35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21"/>
    </row>
    <row r="92" spans="2:13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114</v>
      </c>
      <c r="G92" s="8">
        <v>129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21"/>
    </row>
    <row r="93" spans="2:13" s="1" customFormat="1" ht="28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114</v>
      </c>
      <c r="G93" s="8">
        <v>8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21"/>
    </row>
    <row r="94" spans="2:13" s="1" customFormat="1" ht="19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22</v>
      </c>
      <c r="G94" s="8">
        <v>3.06</v>
      </c>
      <c r="H94" s="24">
        <v>0</v>
      </c>
      <c r="I94" s="22">
        <f>ROUND(G94* H94,2)</f>
        <v>0</v>
      </c>
      <c r="J94" s="5">
        <v>8</v>
      </c>
      <c r="K94" s="22">
        <f>ROUND(I94* J94/100,2)</f>
        <v>0</v>
      </c>
      <c r="L94" s="23">
        <f>ROUND(I94+ K94,2)</f>
        <v>0</v>
      </c>
      <c r="M94" s="21"/>
    </row>
    <row r="95" spans="2:13" s="1" customFormat="1" ht="55.9" customHeight="1" x14ac:dyDescent="0.2"/>
    <row r="96" spans="2:13" s="1" customFormat="1" ht="21.4" customHeight="1" x14ac:dyDescent="0.2">
      <c r="B96" s="16" t="s">
        <v>158</v>
      </c>
      <c r="C96" s="16"/>
      <c r="D96" s="16"/>
      <c r="E96" s="16"/>
      <c r="F96" s="25">
        <f>ROUND(I32+I37+I42+I47+I50+I51+I52+I53+I54+I55+I56+I57+I58+I59+I60+I61+I62+I63+I64+I65+I66+I67+I68+I69+I70+I71+I72+I73+I74+I75+I76+I77+I78+I79+I80+I81+I82+I83+I84+I85+I86+I87+I88+I89+I90+I91+I92+I93+I94,2)</f>
        <v>0</v>
      </c>
      <c r="G96" s="26"/>
      <c r="H96" s="26"/>
      <c r="I96" s="26"/>
      <c r="J96" s="26"/>
      <c r="K96" s="26"/>
      <c r="L96" s="26"/>
      <c r="M96" s="27"/>
    </row>
    <row r="97" spans="2:14" s="1" customFormat="1" ht="21.4" customHeight="1" x14ac:dyDescent="0.2">
      <c r="B97" s="16" t="s">
        <v>159</v>
      </c>
      <c r="C97" s="16"/>
      <c r="D97" s="16"/>
      <c r="E97" s="16"/>
      <c r="F97" s="28">
        <f>ROUND(L32+L37+L42+L47+L50+L51+L52+L53+L54+L55+L56+L57+L58+L59+L60+L61+L62+L63+L64+L65+L66+L67+L68+L69+L70+L71+L72+L73+L74+L75+L76+L77+L78+L79+L80+L81+L82+L83+L84+L85+L86+L87+L88+L89+L90+L91+L92+L93+L94,2)</f>
        <v>0</v>
      </c>
      <c r="G97" s="29"/>
      <c r="H97" s="29"/>
      <c r="I97" s="29"/>
      <c r="J97" s="29"/>
      <c r="K97" s="29"/>
      <c r="L97" s="29"/>
      <c r="M97" s="30"/>
    </row>
    <row r="98" spans="2:14" s="1" customFormat="1" ht="11.1" customHeight="1" x14ac:dyDescent="0.2"/>
    <row r="99" spans="2:14" s="1" customFormat="1" ht="80.099999999999994" customHeight="1" x14ac:dyDescent="0.2">
      <c r="B99" s="32" t="s">
        <v>177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110.1" customHeight="1" x14ac:dyDescent="0.2">
      <c r="B101" s="32" t="s">
        <v>178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5.25" customHeight="1" x14ac:dyDescent="0.2"/>
    <row r="103" spans="2:14" s="1" customFormat="1" ht="110.1" customHeight="1" x14ac:dyDescent="0.2">
      <c r="B103" s="11" t="s">
        <v>179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5.25" customHeight="1" x14ac:dyDescent="0.2"/>
    <row r="105" spans="2:14" s="1" customFormat="1" ht="37.9" customHeight="1" x14ac:dyDescent="0.2">
      <c r="B105" s="33" t="s">
        <v>160</v>
      </c>
      <c r="C105" s="33"/>
      <c r="D105" s="33"/>
      <c r="E105" s="33"/>
      <c r="F105" s="35" t="s">
        <v>161</v>
      </c>
      <c r="G105" s="35"/>
      <c r="H105" s="35"/>
      <c r="I105" s="35"/>
      <c r="J105" s="35"/>
      <c r="K105" s="35"/>
      <c r="L105" s="35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8.7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8.7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2:14" s="1" customFormat="1" ht="2.65" customHeight="1" x14ac:dyDescent="0.2"/>
    <row r="111" spans="2:14" s="1" customFormat="1" ht="203.1" customHeight="1" x14ac:dyDescent="0.2">
      <c r="B111" s="32" t="s">
        <v>180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2.65" customHeight="1" x14ac:dyDescent="0.2"/>
    <row r="113" spans="2:14" s="1" customFormat="1" ht="36.950000000000003" customHeight="1" x14ac:dyDescent="0.2">
      <c r="B113" s="36" t="s">
        <v>181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37.9" customHeight="1" x14ac:dyDescent="0.2">
      <c r="B115" s="33" t="s">
        <v>162</v>
      </c>
      <c r="C115" s="33"/>
      <c r="D115" s="33"/>
      <c r="E115" s="33"/>
      <c r="F115" s="37" t="s">
        <v>163</v>
      </c>
      <c r="G115" s="37"/>
      <c r="H115" s="37"/>
      <c r="I115" s="37"/>
      <c r="J115" s="37"/>
      <c r="K115" s="37"/>
      <c r="L115" s="37"/>
    </row>
    <row r="116" spans="2:14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8.7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2:14" s="1" customFormat="1" ht="28.7" customHeight="1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2:14" s="1" customFormat="1" ht="28.7" customHeight="1" x14ac:dyDescent="0.2"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2:14" s="1" customFormat="1" ht="2.65" customHeight="1" x14ac:dyDescent="0.2"/>
    <row r="121" spans="2:14" s="1" customFormat="1" ht="159.94999999999999" customHeight="1" x14ac:dyDescent="0.2">
      <c r="B121" s="32" t="s">
        <v>182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2:14" s="1" customFormat="1" ht="2.65" customHeight="1" x14ac:dyDescent="0.2"/>
    <row r="123" spans="2:14" s="1" customFormat="1" ht="54.95" customHeight="1" x14ac:dyDescent="0.2">
      <c r="B123" s="32" t="s">
        <v>183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2.65" customHeight="1" x14ac:dyDescent="0.2"/>
    <row r="125" spans="2:14" s="1" customFormat="1" ht="60" customHeight="1" x14ac:dyDescent="0.2">
      <c r="B125" s="11" t="s">
        <v>184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48" customHeight="1" x14ac:dyDescent="0.2">
      <c r="B127" s="11" t="s">
        <v>185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2:14" s="1" customFormat="1" ht="2.65" customHeight="1" x14ac:dyDescent="0.2"/>
    <row r="129" spans="2:14" s="1" customFormat="1" ht="125.1" customHeight="1" x14ac:dyDescent="0.2">
      <c r="B129" s="32" t="s">
        <v>186</v>
      </c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2:14" s="1" customFormat="1" ht="2.65" customHeight="1" x14ac:dyDescent="0.2"/>
    <row r="131" spans="2:14" s="1" customFormat="1" ht="84.95" customHeight="1" x14ac:dyDescent="0.2">
      <c r="B131" s="32" t="s">
        <v>187</v>
      </c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</row>
    <row r="132" spans="2:14" s="1" customFormat="1" ht="86.85" customHeight="1" x14ac:dyDescent="0.2"/>
    <row r="133" spans="2:14" s="1" customFormat="1" ht="17.649999999999999" customHeight="1" x14ac:dyDescent="0.2">
      <c r="I133" s="18" t="s">
        <v>188</v>
      </c>
      <c r="J133" s="18"/>
    </row>
    <row r="134" spans="2:14" s="1" customFormat="1" ht="145.15" customHeight="1" x14ac:dyDescent="0.2"/>
    <row r="135" spans="2:14" s="1" customFormat="1" ht="81.599999999999994" customHeight="1" x14ac:dyDescent="0.2">
      <c r="B135" s="13" t="s">
        <v>189</v>
      </c>
      <c r="C135" s="13"/>
      <c r="D135" s="13"/>
      <c r="E135" s="13"/>
      <c r="F135" s="13"/>
      <c r="G135" s="13"/>
      <c r="H135" s="13"/>
      <c r="I135" s="13"/>
      <c r="J135" s="13"/>
    </row>
  </sheetData>
  <mergeCells count="111"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6:D6"/>
    <mergeCell ref="B8:D8"/>
    <mergeCell ref="B96:E96"/>
    <mergeCell ref="B97:E97"/>
    <mergeCell ref="B99:N99"/>
    <mergeCell ref="E14:G14"/>
    <mergeCell ref="F105:L105"/>
    <mergeCell ref="F96:M96"/>
    <mergeCell ref="F97:M97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B39:K39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L61:M61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2024-10-22T17:47:42Z</dcterms:created>
  <dcterms:modified xsi:type="dcterms:W3CDTF">2024-10-22T17:51:50Z</dcterms:modified>
</cp:coreProperties>
</file>